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16260" windowHeight="52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4" i="1" l="1"/>
  <c r="B111" i="1"/>
  <c r="B78" i="1"/>
  <c r="B80" i="1" s="1"/>
  <c r="B82" i="1" s="1"/>
  <c r="B84" i="1" s="1"/>
  <c r="B86" i="1" s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60" i="1"/>
  <c r="B61" i="1" s="1"/>
  <c r="B46" i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23" i="1"/>
  <c r="B24" i="1" s="1"/>
  <c r="B25" i="1" s="1"/>
  <c r="B26" i="1" s="1"/>
  <c r="B18" i="1"/>
  <c r="B19" i="1" s="1"/>
  <c r="B20" i="1" s="1"/>
  <c r="B21" i="1" s="1"/>
  <c r="B8" i="1"/>
  <c r="B4" i="1"/>
  <c r="B5" i="1" s="1"/>
  <c r="B6" i="1" s="1"/>
  <c r="B87" i="1" l="1"/>
  <c r="B89" i="1" s="1"/>
  <c r="B91" i="1" s="1"/>
  <c r="B93" i="1" s="1"/>
  <c r="B96" i="1" s="1"/>
  <c r="B98" i="1" s="1"/>
  <c r="B100" i="1" s="1"/>
  <c r="B102" i="1" s="1"/>
  <c r="B104" i="1" s="1"/>
  <c r="B106" i="1" s="1"/>
  <c r="B108" i="1" s="1"/>
  <c r="B9" i="1"/>
  <c r="B10" i="1" s="1"/>
  <c r="B11" i="1" s="1"/>
  <c r="B12" i="1" s="1"/>
  <c r="B13" i="1" s="1"/>
  <c r="B14" i="1" s="1"/>
  <c r="B15" i="1" s="1"/>
  <c r="B16" i="1" s="1"/>
  <c r="B40" i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<sst xmlns="http://schemas.openxmlformats.org/spreadsheetml/2006/main" count="122" uniqueCount="119">
  <si>
    <t>Date of the Report</t>
  </si>
  <si>
    <t>Determination Date</t>
  </si>
  <si>
    <t>Issuer</t>
  </si>
  <si>
    <t>Covered Bond Guarantor</t>
  </si>
  <si>
    <t>Security Trustee</t>
  </si>
  <si>
    <t>Servicer</t>
  </si>
  <si>
    <t>Covered Bond Swap Provider</t>
  </si>
  <si>
    <t>Trust Manager</t>
  </si>
  <si>
    <t xml:space="preserve">Asset Monitor </t>
  </si>
  <si>
    <t>Cover Pool Monitor</t>
  </si>
  <si>
    <t>Bank short term rating</t>
  </si>
  <si>
    <t>Bank long term rating</t>
  </si>
  <si>
    <t>Covered bond rating</t>
  </si>
  <si>
    <t>Asset Coverage Test</t>
  </si>
  <si>
    <t>Covered bond guarantor EOD</t>
  </si>
  <si>
    <t>Issuer event of default</t>
  </si>
  <si>
    <t>Prematurity test</t>
  </si>
  <si>
    <t>Adjusted Aggregate Receivable Amount</t>
  </si>
  <si>
    <t>Adjusted Aggregate Mortgage Loan Amount</t>
  </si>
  <si>
    <t>Adjusted Aggregate loan Amount</t>
  </si>
  <si>
    <t>AUD equivalent of aggregate principal amount of outstanding covered bonds</t>
  </si>
  <si>
    <t>ACT satisfied</t>
  </si>
  <si>
    <t>Asset percentage</t>
  </si>
  <si>
    <t>Current overcollateralisation percentage</t>
  </si>
  <si>
    <t>Issue Date</t>
  </si>
  <si>
    <t>Principal balance</t>
  </si>
  <si>
    <t>AUD equivalent</t>
  </si>
  <si>
    <t>FX rate</t>
  </si>
  <si>
    <t>Coupon frequency</t>
  </si>
  <si>
    <t>Coupon rate</t>
  </si>
  <si>
    <t>ISIN</t>
  </si>
  <si>
    <t>Listing</t>
  </si>
  <si>
    <t>Note type</t>
  </si>
  <si>
    <t>Expected maturity date</t>
  </si>
  <si>
    <t>Final maturity date</t>
  </si>
  <si>
    <t>Currency</t>
  </si>
  <si>
    <t>Prepayment history (CPR)</t>
  </si>
  <si>
    <t>Prepayment history (SMM)</t>
  </si>
  <si>
    <t>1, 3, 12, cummulative</t>
  </si>
  <si>
    <t>Portfolio cut off date</t>
  </si>
  <si>
    <t>AUD current principal balance</t>
  </si>
  <si>
    <t>Average loan size</t>
  </si>
  <si>
    <t>Maximum housing loan balance</t>
  </si>
  <si>
    <t>Weighted average loan interest rate</t>
  </si>
  <si>
    <t>Weighted average indexed LVR</t>
  </si>
  <si>
    <t>Weighted average seasoning (months)</t>
  </si>
  <si>
    <t>Weighted average remaining term (months)</t>
  </si>
  <si>
    <t>DATES</t>
  </si>
  <si>
    <t>PARTIES</t>
  </si>
  <si>
    <t>RATINGS</t>
  </si>
  <si>
    <t>COMPLIANCE</t>
  </si>
  <si>
    <t>TESTS</t>
  </si>
  <si>
    <t>ASSET</t>
  </si>
  <si>
    <t>COVERAGE</t>
  </si>
  <si>
    <t>BOND</t>
  </si>
  <si>
    <t>ISSUANCE</t>
  </si>
  <si>
    <t>PREPAYMENTS</t>
  </si>
  <si>
    <t>POOL</t>
  </si>
  <si>
    <t>SUMMARY</t>
  </si>
  <si>
    <t>Mortgage Pool by documentation type</t>
  </si>
  <si>
    <t>full, low &amp; no doc</t>
  </si>
  <si>
    <t>Mortgage pool by consolidated current LVR</t>
  </si>
  <si>
    <t>Mortgage pool by mortgage loan interest rate</t>
  </si>
  <si>
    <t>Mortgage pool by consolidated loan balance</t>
  </si>
  <si>
    <t>Mortgage pool by payment type</t>
  </si>
  <si>
    <t>Mortgage pool by remaining interest only period</t>
  </si>
  <si>
    <t>Mortgage pool by occupancy status</t>
  </si>
  <si>
    <t>Mortgage pool by loan purpose</t>
  </si>
  <si>
    <t>Mortgage pool by loan seasoning</t>
  </si>
  <si>
    <t>Mortgage pool by remaining tenor</t>
  </si>
  <si>
    <t>up to 1 yr, various increments to 30 yrs, 30yr+</t>
  </si>
  <si>
    <t>Mortgage pool by delinquencies</t>
  </si>
  <si>
    <t>Mortgage pool by remaining term on fixed rate period</t>
  </si>
  <si>
    <t>up to 0 mths, various increments to 60 mths, 60mth+</t>
  </si>
  <si>
    <t>Mortgage pool by payment frequency</t>
  </si>
  <si>
    <t>various categories</t>
  </si>
  <si>
    <t>MORTGAGE</t>
  </si>
  <si>
    <t>fixed 1 year increments, &gt; 5 year, variable</t>
  </si>
  <si>
    <t>p&amp;I, interest only</t>
  </si>
  <si>
    <t>up to 0 yrs, 1 year increments to 10 yr, &gt;10 yr</t>
  </si>
  <si>
    <t>weekly, fortnightly, monthly, other</t>
  </si>
  <si>
    <t>Mortgage pool by mortgage insurer</t>
  </si>
  <si>
    <t>Mortgage pool by consolidated current indexed LVR</t>
  </si>
  <si>
    <t>Mortgage pool by interest option</t>
  </si>
  <si>
    <t>investment, owner occupied</t>
  </si>
  <si>
    <t>up to 3 mths, various increments to 120 mths, &gt;120 mth</t>
  </si>
  <si>
    <t>current, 30 day increments, &gt;180 days</t>
  </si>
  <si>
    <t>none, Genworth, QBE LMI</t>
  </si>
  <si>
    <t>CATEGORY</t>
  </si>
  <si>
    <t>ITEM</t>
  </si>
  <si>
    <t>FIELD</t>
  </si>
  <si>
    <t>Trust Payment Date or Payment Date</t>
  </si>
  <si>
    <t>Bond Trustee (offshore trustee)</t>
  </si>
  <si>
    <t>Number of loans (consolidated)</t>
  </si>
  <si>
    <t>up to 40% then 5% increments</t>
  </si>
  <si>
    <t xml:space="preserve">Mortgage pool by geographic distribution </t>
  </si>
  <si>
    <t>owner occupied, limited recourse inv, full recource inv</t>
  </si>
  <si>
    <t>CONTACT &amp;</t>
  </si>
  <si>
    <t>DISCLAIMER</t>
  </si>
  <si>
    <t>TERMINOLOGY</t>
  </si>
  <si>
    <t>Disclaimer and contact information</t>
  </si>
  <si>
    <t>include description of indexation method and frequency</t>
  </si>
  <si>
    <t>Total overcollateralisation at reporting date</t>
  </si>
  <si>
    <t>Contractual overcollateralisation at reporting date</t>
  </si>
  <si>
    <t>Bank Rating Outlook</t>
  </si>
  <si>
    <t>Weighted average current LVR</t>
  </si>
  <si>
    <t>LEGEND</t>
  </si>
  <si>
    <t>Rating agency required overcollateralisation (for each CRA)</t>
  </si>
  <si>
    <t>up to 5% then 25bp increments, &gt; 8.50%</t>
  </si>
  <si>
    <t>up to $100k, $100k increments to $1m, $250k increments to $2m, &gt;$2m</t>
  </si>
  <si>
    <t>Number of loans (unconsolidated)</t>
  </si>
  <si>
    <t>Calculation of Adjusted Aggregate Receivable Amount</t>
  </si>
  <si>
    <t>A - lower of aggregated LVR adjusted receivable amount or aggregate asset percentage adjusted receivable balance +</t>
  </si>
  <si>
    <t>B - Aggregate Amount of any Proceeds of any Term Advanaces which have not been applied +</t>
  </si>
  <si>
    <t>Z - Negative carry adjustment</t>
  </si>
  <si>
    <t>E - The sum of balance of the pre-maturity ledger and remaining avaiable principal receipts held in the GIC account +</t>
  </si>
  <si>
    <t>D - Aggregate receivable principal receipts standing to the credit of GIC account +</t>
  </si>
  <si>
    <t>C - Aggregate principal balance of any substitution assets and authorised investments +</t>
  </si>
  <si>
    <t>Minimum Australian Covered Bond Standard reporting items and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</si>
</sst>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indexed="8"/>
      <name val="Calibri"/>
      <family val="2"/>
    </font>
    <font>
      <sz val="14"/>
      <color indexed="12"/>
      <name val="Calibri"/>
      <family val="2"/>
    </font>
    <font>
      <b/>
      <sz val="14"/>
      <color rgb="FFFF0000"/>
      <name val="Calibri"/>
      <family val="2"/>
    </font>
    <font>
      <b/>
      <sz val="14"/>
      <color indexed="12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Wingdings"/>
      <charset val="2"/>
    </font>
    <font>
      <sz val="14"/>
      <color rgb="FFFF0000"/>
      <name val="Calibri"/>
      <family val="2"/>
    </font>
    <font>
      <i/>
      <sz val="14"/>
      <color indexed="12"/>
      <name val="Calibri"/>
      <family val="2"/>
    </font>
    <font>
      <sz val="14"/>
      <color indexed="10"/>
      <name val="Wingdings"/>
      <charset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3" borderId="0" xfId="0" applyFont="1" applyFill="1"/>
    <xf numFmtId="0" fontId="6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6" fillId="3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6" fillId="3" borderId="0" xfId="0" applyFont="1" applyFill="1" applyAlignment="1">
      <alignment horizontal="right" wrapText="1"/>
    </xf>
    <xf numFmtId="0" fontId="13" fillId="0" borderId="0" xfId="0" applyFont="1" applyAlignment="1">
      <alignment horizontal="center"/>
    </xf>
    <xf numFmtId="0" fontId="14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right"/>
    </xf>
    <xf numFmtId="0" fontId="15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1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zoomScale="60" zoomScaleNormal="60" workbookViewId="0">
      <pane ySplit="1" topLeftCell="A2" activePane="bottomLeft" state="frozen"/>
      <selection pane="bottomLeft" activeCell="F9" sqref="F7:F9"/>
    </sheetView>
  </sheetViews>
  <sheetFormatPr defaultRowHeight="18" x14ac:dyDescent="0.35"/>
  <cols>
    <col min="1" max="1" width="20.6640625" style="1" bestFit="1" customWidth="1"/>
    <col min="2" max="2" width="7.6640625" style="14" bestFit="1" customWidth="1"/>
    <col min="3" max="3" width="96.21875" style="11" customWidth="1"/>
    <col min="4" max="4" width="13.44140625" style="16" bestFit="1" customWidth="1"/>
    <col min="5" max="5" width="10.6640625" style="16" customWidth="1"/>
    <col min="6" max="6" width="12" style="16" customWidth="1"/>
    <col min="7" max="9" width="10.109375" style="16" customWidth="1"/>
    <col min="10" max="10" width="9.109375" style="5"/>
    <col min="11" max="12" width="9.109375" style="6"/>
    <col min="13" max="13" width="9.109375" style="18"/>
    <col min="14" max="15" width="9.109375" style="6"/>
    <col min="16" max="16384" width="8.88671875" style="9"/>
  </cols>
  <sheetData>
    <row r="1" spans="1:15" x14ac:dyDescent="0.35">
      <c r="A1" s="1" t="s">
        <v>88</v>
      </c>
      <c r="B1" s="2" t="s">
        <v>89</v>
      </c>
      <c r="C1" s="3" t="s">
        <v>90</v>
      </c>
      <c r="D1" s="4"/>
      <c r="E1" s="4"/>
      <c r="F1" s="4"/>
      <c r="G1" s="4"/>
      <c r="H1" s="4"/>
      <c r="I1" s="4"/>
      <c r="M1" s="7"/>
      <c r="O1" s="8"/>
    </row>
    <row r="2" spans="1:15" ht="42" x14ac:dyDescent="0.4">
      <c r="A2" s="1" t="s">
        <v>106</v>
      </c>
      <c r="B2" s="10"/>
      <c r="C2" s="30" t="s">
        <v>118</v>
      </c>
      <c r="D2" s="12"/>
      <c r="E2" s="12"/>
      <c r="F2" s="12"/>
      <c r="G2" s="12"/>
      <c r="H2" s="12"/>
      <c r="I2" s="12"/>
      <c r="M2" s="7"/>
    </row>
    <row r="3" spans="1:15" x14ac:dyDescent="0.35">
      <c r="B3" s="13"/>
      <c r="D3" s="12"/>
      <c r="E3" s="12"/>
      <c r="F3" s="12"/>
      <c r="G3" s="12"/>
      <c r="H3" s="12"/>
      <c r="I3" s="12"/>
      <c r="M3" s="7"/>
    </row>
    <row r="4" spans="1:15" x14ac:dyDescent="0.35">
      <c r="A4" s="1" t="s">
        <v>47</v>
      </c>
      <c r="B4" s="14">
        <f>1</f>
        <v>1</v>
      </c>
      <c r="C4" s="15" t="s">
        <v>0</v>
      </c>
      <c r="E4" s="17"/>
      <c r="F4" s="17"/>
      <c r="G4" s="17"/>
      <c r="H4" s="17"/>
      <c r="I4" s="17"/>
    </row>
    <row r="5" spans="1:15" x14ac:dyDescent="0.35">
      <c r="B5" s="14">
        <f>B4+1</f>
        <v>2</v>
      </c>
      <c r="C5" s="15" t="s">
        <v>1</v>
      </c>
      <c r="D5" s="17"/>
      <c r="E5" s="17"/>
      <c r="F5" s="17"/>
    </row>
    <row r="6" spans="1:15" x14ac:dyDescent="0.35">
      <c r="B6" s="14">
        <f>B5+1</f>
        <v>3</v>
      </c>
      <c r="C6" s="15" t="s">
        <v>91</v>
      </c>
      <c r="D6" s="17"/>
      <c r="J6" s="19"/>
      <c r="K6" s="19"/>
      <c r="L6" s="19"/>
    </row>
    <row r="8" spans="1:15" x14ac:dyDescent="0.35">
      <c r="A8" s="1" t="s">
        <v>48</v>
      </c>
      <c r="B8" s="14">
        <f>1</f>
        <v>1</v>
      </c>
      <c r="C8" s="15" t="s">
        <v>2</v>
      </c>
      <c r="G8" s="17"/>
      <c r="H8" s="17"/>
      <c r="I8" s="17"/>
    </row>
    <row r="9" spans="1:15" x14ac:dyDescent="0.35">
      <c r="B9" s="14">
        <f>B8+1</f>
        <v>2</v>
      </c>
      <c r="C9" s="15" t="s">
        <v>3</v>
      </c>
      <c r="D9" s="17"/>
      <c r="E9" s="17"/>
      <c r="G9" s="17"/>
      <c r="H9" s="17"/>
      <c r="I9" s="17"/>
    </row>
    <row r="10" spans="1:15" x14ac:dyDescent="0.35">
      <c r="B10" s="14">
        <f t="shared" ref="B10:B11" si="0">B9+1</f>
        <v>3</v>
      </c>
      <c r="C10" s="15" t="s">
        <v>4</v>
      </c>
      <c r="D10" s="20"/>
      <c r="E10" s="17"/>
      <c r="G10" s="17"/>
      <c r="H10" s="17"/>
    </row>
    <row r="11" spans="1:15" x14ac:dyDescent="0.35">
      <c r="B11" s="14">
        <f t="shared" si="0"/>
        <v>4</v>
      </c>
      <c r="C11" s="15" t="s">
        <v>5</v>
      </c>
      <c r="D11" s="17"/>
      <c r="E11" s="17"/>
      <c r="G11" s="17"/>
      <c r="H11" s="17"/>
      <c r="I11" s="17"/>
    </row>
    <row r="12" spans="1:15" x14ac:dyDescent="0.35">
      <c r="B12" s="14">
        <f>B11+1</f>
        <v>5</v>
      </c>
      <c r="C12" s="15" t="s">
        <v>6</v>
      </c>
      <c r="G12" s="17"/>
      <c r="H12" s="17"/>
      <c r="I12" s="17"/>
    </row>
    <row r="13" spans="1:15" x14ac:dyDescent="0.35">
      <c r="B13" s="14">
        <f t="shared" ref="B13:B16" si="1">B12+1</f>
        <v>6</v>
      </c>
      <c r="C13" s="15" t="s">
        <v>7</v>
      </c>
      <c r="D13" s="17"/>
      <c r="E13" s="17"/>
      <c r="F13" s="17"/>
    </row>
    <row r="14" spans="1:15" x14ac:dyDescent="0.35">
      <c r="B14" s="14">
        <f t="shared" si="1"/>
        <v>7</v>
      </c>
      <c r="C14" s="15" t="s">
        <v>92</v>
      </c>
      <c r="D14" s="17"/>
      <c r="E14" s="17"/>
      <c r="I14" s="17"/>
    </row>
    <row r="15" spans="1:15" x14ac:dyDescent="0.35">
      <c r="B15" s="14">
        <f t="shared" si="1"/>
        <v>8</v>
      </c>
      <c r="C15" s="15" t="s">
        <v>8</v>
      </c>
      <c r="D15" s="17"/>
      <c r="J15" s="19"/>
      <c r="K15" s="19"/>
      <c r="L15" s="19"/>
    </row>
    <row r="16" spans="1:15" x14ac:dyDescent="0.35">
      <c r="B16" s="14">
        <f t="shared" si="1"/>
        <v>9</v>
      </c>
      <c r="C16" s="15" t="s">
        <v>9</v>
      </c>
      <c r="E16" s="17"/>
      <c r="J16" s="19"/>
      <c r="K16" s="19"/>
      <c r="L16" s="19"/>
    </row>
    <row r="18" spans="1:9" x14ac:dyDescent="0.35">
      <c r="A18" s="1" t="s">
        <v>49</v>
      </c>
      <c r="B18" s="14">
        <f>1</f>
        <v>1</v>
      </c>
      <c r="C18" s="15" t="s">
        <v>10</v>
      </c>
      <c r="D18" s="17"/>
      <c r="E18" s="17"/>
      <c r="F18" s="17"/>
      <c r="G18" s="17"/>
      <c r="H18" s="17"/>
      <c r="I18" s="17"/>
    </row>
    <row r="19" spans="1:9" x14ac:dyDescent="0.35">
      <c r="B19" s="14">
        <f>B18+1</f>
        <v>2</v>
      </c>
      <c r="C19" s="15" t="s">
        <v>11</v>
      </c>
      <c r="D19" s="17"/>
      <c r="E19" s="17"/>
      <c r="F19" s="17"/>
      <c r="G19" s="17"/>
      <c r="H19" s="17"/>
      <c r="I19" s="17"/>
    </row>
    <row r="20" spans="1:9" x14ac:dyDescent="0.35">
      <c r="B20" s="14">
        <f>B19+1</f>
        <v>3</v>
      </c>
      <c r="C20" s="15" t="s">
        <v>12</v>
      </c>
      <c r="D20" s="17"/>
      <c r="E20" s="17"/>
      <c r="F20" s="17"/>
      <c r="G20" s="17"/>
      <c r="H20" s="17"/>
      <c r="I20" s="17"/>
    </row>
    <row r="21" spans="1:9" x14ac:dyDescent="0.35">
      <c r="B21" s="14">
        <f>B20+1</f>
        <v>4</v>
      </c>
      <c r="C21" s="15" t="s">
        <v>104</v>
      </c>
      <c r="G21" s="17"/>
      <c r="H21" s="17"/>
      <c r="I21" s="17"/>
    </row>
    <row r="23" spans="1:9" x14ac:dyDescent="0.35">
      <c r="A23" s="1" t="s">
        <v>50</v>
      </c>
      <c r="B23" s="14">
        <f>1</f>
        <v>1</v>
      </c>
      <c r="C23" s="15" t="s">
        <v>13</v>
      </c>
      <c r="D23" s="17"/>
      <c r="E23" s="17"/>
      <c r="F23" s="17"/>
      <c r="G23" s="17"/>
      <c r="H23" s="17"/>
      <c r="I23" s="17"/>
    </row>
    <row r="24" spans="1:9" x14ac:dyDescent="0.35">
      <c r="A24" s="1" t="s">
        <v>51</v>
      </c>
      <c r="B24" s="14">
        <f>B23+1</f>
        <v>2</v>
      </c>
      <c r="C24" s="15" t="s">
        <v>15</v>
      </c>
      <c r="D24" s="17"/>
      <c r="E24" s="17"/>
      <c r="G24" s="17"/>
      <c r="H24" s="17"/>
      <c r="I24" s="17"/>
    </row>
    <row r="25" spans="1:9" x14ac:dyDescent="0.35">
      <c r="B25" s="14">
        <f t="shared" ref="B25" si="2">B24+1</f>
        <v>3</v>
      </c>
      <c r="C25" s="15" t="s">
        <v>14</v>
      </c>
      <c r="D25" s="17"/>
      <c r="E25" s="17"/>
      <c r="G25" s="17"/>
      <c r="H25" s="17"/>
      <c r="I25" s="17"/>
    </row>
    <row r="26" spans="1:9" x14ac:dyDescent="0.35">
      <c r="B26" s="14">
        <f>B25+1</f>
        <v>4</v>
      </c>
      <c r="C26" s="15" t="s">
        <v>16</v>
      </c>
      <c r="D26" s="17"/>
      <c r="E26" s="17"/>
      <c r="G26" s="17"/>
      <c r="H26" s="17"/>
      <c r="I26" s="17"/>
    </row>
    <row r="28" spans="1:9" x14ac:dyDescent="0.35">
      <c r="C28" s="21" t="s">
        <v>111</v>
      </c>
    </row>
    <row r="29" spans="1:9" ht="36" x14ac:dyDescent="0.35">
      <c r="A29" s="1" t="s">
        <v>52</v>
      </c>
      <c r="B29" s="14">
        <f>1</f>
        <v>1</v>
      </c>
      <c r="C29" s="15" t="s">
        <v>112</v>
      </c>
      <c r="D29" s="17"/>
      <c r="E29" s="17"/>
      <c r="F29" s="17"/>
      <c r="G29" s="17"/>
      <c r="H29" s="17"/>
      <c r="I29" s="17"/>
    </row>
    <row r="30" spans="1:9" ht="36" x14ac:dyDescent="0.35">
      <c r="A30" s="1" t="s">
        <v>53</v>
      </c>
      <c r="B30" s="14">
        <f>B29+1</f>
        <v>2</v>
      </c>
      <c r="C30" s="15" t="s">
        <v>113</v>
      </c>
      <c r="D30" s="17"/>
      <c r="E30" s="17"/>
      <c r="F30" s="17"/>
      <c r="G30" s="17"/>
      <c r="H30" s="17"/>
      <c r="I30" s="17"/>
    </row>
    <row r="31" spans="1:9" ht="36" x14ac:dyDescent="0.35">
      <c r="A31" s="1" t="s">
        <v>51</v>
      </c>
      <c r="B31" s="14">
        <f t="shared" ref="B31:B40" si="3">B30+1</f>
        <v>3</v>
      </c>
      <c r="C31" s="15" t="s">
        <v>117</v>
      </c>
      <c r="D31" s="17"/>
      <c r="E31" s="17"/>
      <c r="F31" s="17"/>
      <c r="G31" s="17"/>
      <c r="H31" s="17"/>
      <c r="I31" s="17"/>
    </row>
    <row r="32" spans="1:9" ht="36" x14ac:dyDescent="0.35">
      <c r="B32" s="14">
        <f t="shared" si="3"/>
        <v>4</v>
      </c>
      <c r="C32" s="15" t="s">
        <v>116</v>
      </c>
      <c r="D32" s="17"/>
      <c r="E32" s="17"/>
      <c r="F32" s="17"/>
      <c r="G32" s="17"/>
      <c r="H32" s="17"/>
      <c r="I32" s="17"/>
    </row>
    <row r="33" spans="1:12" ht="36" x14ac:dyDescent="0.35">
      <c r="B33" s="14">
        <f t="shared" si="3"/>
        <v>5</v>
      </c>
      <c r="C33" s="15" t="s">
        <v>115</v>
      </c>
      <c r="D33" s="17"/>
      <c r="E33" s="17"/>
      <c r="F33" s="17"/>
      <c r="G33" s="17"/>
      <c r="H33" s="17"/>
      <c r="I33" s="17"/>
    </row>
    <row r="34" spans="1:12" x14ac:dyDescent="0.35">
      <c r="B34" s="14">
        <f t="shared" si="3"/>
        <v>6</v>
      </c>
      <c r="C34" s="15" t="s">
        <v>114</v>
      </c>
      <c r="D34" s="17"/>
      <c r="E34" s="17"/>
      <c r="F34" s="17"/>
      <c r="G34" s="17"/>
      <c r="H34" s="17"/>
      <c r="I34" s="17"/>
    </row>
    <row r="35" spans="1:12" x14ac:dyDescent="0.35">
      <c r="B35" s="14">
        <f t="shared" si="3"/>
        <v>7</v>
      </c>
      <c r="C35" s="15" t="s">
        <v>17</v>
      </c>
      <c r="D35" s="17"/>
      <c r="J35" s="19"/>
      <c r="K35" s="19"/>
      <c r="L35" s="19"/>
    </row>
    <row r="36" spans="1:12" x14ac:dyDescent="0.35">
      <c r="B36" s="14">
        <f t="shared" si="3"/>
        <v>8</v>
      </c>
      <c r="C36" s="15" t="s">
        <v>18</v>
      </c>
      <c r="E36" s="17"/>
      <c r="F36" s="17"/>
      <c r="J36" s="19"/>
      <c r="K36" s="19"/>
      <c r="L36" s="19"/>
    </row>
    <row r="37" spans="1:12" x14ac:dyDescent="0.35">
      <c r="B37" s="14">
        <f t="shared" si="3"/>
        <v>9</v>
      </c>
      <c r="C37" s="15" t="s">
        <v>19</v>
      </c>
      <c r="G37" s="17"/>
      <c r="H37" s="17"/>
      <c r="I37" s="17"/>
      <c r="J37" s="19"/>
      <c r="K37" s="19"/>
      <c r="L37" s="19"/>
    </row>
    <row r="38" spans="1:12" ht="36" x14ac:dyDescent="0.35">
      <c r="B38" s="14">
        <f t="shared" si="3"/>
        <v>10</v>
      </c>
      <c r="C38" s="15" t="s">
        <v>20</v>
      </c>
      <c r="D38" s="17"/>
      <c r="E38" s="17"/>
      <c r="F38" s="17"/>
      <c r="G38" s="17"/>
      <c r="H38" s="17"/>
      <c r="I38" s="17"/>
    </row>
    <row r="39" spans="1:12" x14ac:dyDescent="0.35">
      <c r="B39" s="14">
        <f>B38+1</f>
        <v>11</v>
      </c>
      <c r="C39" s="15" t="s">
        <v>21</v>
      </c>
    </row>
    <row r="40" spans="1:12" x14ac:dyDescent="0.35">
      <c r="B40" s="14">
        <f t="shared" si="3"/>
        <v>12</v>
      </c>
      <c r="C40" s="15" t="s">
        <v>22</v>
      </c>
      <c r="D40" s="17"/>
      <c r="E40" s="17"/>
      <c r="F40" s="17"/>
      <c r="G40" s="17"/>
      <c r="H40" s="17"/>
      <c r="I40" s="17"/>
    </row>
    <row r="41" spans="1:12" x14ac:dyDescent="0.35">
      <c r="B41" s="14">
        <f>B40+1</f>
        <v>13</v>
      </c>
      <c r="C41" s="15" t="s">
        <v>23</v>
      </c>
      <c r="E41" s="17"/>
      <c r="G41" s="17"/>
      <c r="H41" s="17"/>
      <c r="I41" s="17"/>
    </row>
    <row r="42" spans="1:12" x14ac:dyDescent="0.35">
      <c r="B42" s="14">
        <f t="shared" ref="B42:B44" si="4">B41+1</f>
        <v>14</v>
      </c>
      <c r="C42" s="22" t="s">
        <v>103</v>
      </c>
      <c r="E42" s="17"/>
      <c r="G42" s="17"/>
      <c r="H42" s="17"/>
      <c r="I42" s="17"/>
    </row>
    <row r="43" spans="1:12" x14ac:dyDescent="0.35">
      <c r="B43" s="14">
        <f t="shared" si="4"/>
        <v>15</v>
      </c>
      <c r="C43" s="22" t="s">
        <v>107</v>
      </c>
      <c r="E43" s="17"/>
      <c r="G43" s="17"/>
      <c r="H43" s="17"/>
      <c r="I43" s="17"/>
    </row>
    <row r="44" spans="1:12" x14ac:dyDescent="0.35">
      <c r="B44" s="14">
        <f t="shared" si="4"/>
        <v>16</v>
      </c>
      <c r="C44" s="22" t="s">
        <v>102</v>
      </c>
      <c r="E44" s="17"/>
      <c r="G44" s="17"/>
      <c r="H44" s="17"/>
      <c r="I44" s="17"/>
    </row>
    <row r="46" spans="1:12" x14ac:dyDescent="0.35">
      <c r="A46" s="1" t="s">
        <v>54</v>
      </c>
      <c r="B46" s="14">
        <f>1</f>
        <v>1</v>
      </c>
      <c r="C46" s="15" t="s">
        <v>24</v>
      </c>
      <c r="D46" s="17"/>
      <c r="E46" s="17"/>
      <c r="F46" s="17"/>
      <c r="G46" s="17"/>
      <c r="H46" s="17"/>
      <c r="I46" s="17"/>
    </row>
    <row r="47" spans="1:12" x14ac:dyDescent="0.35">
      <c r="A47" s="1" t="s">
        <v>55</v>
      </c>
      <c r="B47" s="14">
        <f>B46+1</f>
        <v>2</v>
      </c>
      <c r="C47" s="15" t="s">
        <v>25</v>
      </c>
      <c r="D47" s="17"/>
      <c r="E47" s="17"/>
      <c r="F47" s="17"/>
      <c r="G47" s="17"/>
      <c r="H47" s="17"/>
      <c r="I47" s="17"/>
    </row>
    <row r="48" spans="1:12" x14ac:dyDescent="0.35">
      <c r="B48" s="14">
        <f t="shared" ref="B48:B57" si="5">B47+1</f>
        <v>3</v>
      </c>
      <c r="C48" s="15" t="s">
        <v>26</v>
      </c>
      <c r="D48" s="17"/>
      <c r="E48" s="17"/>
      <c r="F48" s="17"/>
      <c r="G48" s="17"/>
      <c r="H48" s="17"/>
      <c r="I48" s="17"/>
    </row>
    <row r="49" spans="1:9" x14ac:dyDescent="0.35">
      <c r="B49" s="14">
        <f t="shared" si="5"/>
        <v>4</v>
      </c>
      <c r="C49" s="15" t="s">
        <v>27</v>
      </c>
      <c r="D49" s="17"/>
      <c r="E49" s="17"/>
      <c r="G49" s="17"/>
      <c r="H49" s="17"/>
      <c r="I49" s="17"/>
    </row>
    <row r="50" spans="1:9" x14ac:dyDescent="0.35">
      <c r="B50" s="14">
        <f t="shared" si="5"/>
        <v>5</v>
      </c>
      <c r="C50" s="15" t="s">
        <v>28</v>
      </c>
      <c r="D50" s="17"/>
      <c r="E50" s="17"/>
    </row>
    <row r="51" spans="1:9" x14ac:dyDescent="0.35">
      <c r="B51" s="14">
        <f t="shared" si="5"/>
        <v>6</v>
      </c>
      <c r="C51" s="15" t="s">
        <v>29</v>
      </c>
      <c r="D51" s="17"/>
      <c r="E51" s="17"/>
      <c r="F51" s="17"/>
      <c r="G51" s="17"/>
      <c r="H51" s="17"/>
      <c r="I51" s="17"/>
    </row>
    <row r="52" spans="1:9" x14ac:dyDescent="0.35">
      <c r="B52" s="14">
        <f t="shared" si="5"/>
        <v>7</v>
      </c>
      <c r="C52" s="15" t="s">
        <v>30</v>
      </c>
      <c r="D52" s="17"/>
      <c r="E52" s="17"/>
      <c r="F52" s="17"/>
      <c r="G52" s="17"/>
      <c r="H52" s="17"/>
      <c r="I52" s="17"/>
    </row>
    <row r="53" spans="1:9" x14ac:dyDescent="0.35">
      <c r="B53" s="14">
        <f t="shared" si="5"/>
        <v>8</v>
      </c>
      <c r="C53" s="15" t="s">
        <v>31</v>
      </c>
      <c r="D53" s="17"/>
      <c r="E53" s="17"/>
      <c r="F53" s="17"/>
    </row>
    <row r="54" spans="1:9" x14ac:dyDescent="0.35">
      <c r="B54" s="14">
        <f t="shared" si="5"/>
        <v>9</v>
      </c>
      <c r="C54" s="15" t="s">
        <v>32</v>
      </c>
      <c r="D54" s="17"/>
      <c r="E54" s="17"/>
    </row>
    <row r="55" spans="1:9" x14ac:dyDescent="0.35">
      <c r="B55" s="14">
        <f t="shared" si="5"/>
        <v>10</v>
      </c>
      <c r="C55" s="15" t="s">
        <v>33</v>
      </c>
      <c r="D55" s="17"/>
      <c r="E55" s="17"/>
    </row>
    <row r="56" spans="1:9" x14ac:dyDescent="0.35">
      <c r="B56" s="14">
        <f t="shared" si="5"/>
        <v>11</v>
      </c>
      <c r="C56" s="15" t="s">
        <v>34</v>
      </c>
      <c r="D56" s="17"/>
      <c r="E56" s="17"/>
      <c r="G56" s="17"/>
      <c r="H56" s="17"/>
      <c r="I56" s="17"/>
    </row>
    <row r="57" spans="1:9" x14ac:dyDescent="0.35">
      <c r="B57" s="14">
        <f t="shared" si="5"/>
        <v>12</v>
      </c>
      <c r="C57" s="15" t="s">
        <v>35</v>
      </c>
      <c r="D57" s="17"/>
      <c r="E57" s="17"/>
      <c r="F57" s="17"/>
      <c r="G57" s="17"/>
      <c r="H57" s="17"/>
      <c r="I57" s="17"/>
    </row>
    <row r="60" spans="1:9" x14ac:dyDescent="0.35">
      <c r="A60" s="1" t="s">
        <v>56</v>
      </c>
      <c r="B60" s="14">
        <f>1</f>
        <v>1</v>
      </c>
      <c r="C60" s="15" t="s">
        <v>36</v>
      </c>
      <c r="D60" s="17"/>
      <c r="E60" s="17"/>
      <c r="F60" s="17"/>
      <c r="G60" s="17"/>
      <c r="H60" s="17"/>
      <c r="I60" s="17"/>
    </row>
    <row r="61" spans="1:9" x14ac:dyDescent="0.35">
      <c r="B61" s="14">
        <f>B60+1</f>
        <v>2</v>
      </c>
      <c r="C61" s="15" t="s">
        <v>37</v>
      </c>
      <c r="D61" s="17"/>
      <c r="E61" s="17"/>
      <c r="F61" s="17"/>
    </row>
    <row r="62" spans="1:9" x14ac:dyDescent="0.35">
      <c r="C62" s="23" t="s">
        <v>38</v>
      </c>
      <c r="E62" s="17"/>
      <c r="F62" s="17"/>
      <c r="G62" s="17"/>
      <c r="H62" s="17"/>
      <c r="I62" s="17"/>
    </row>
    <row r="64" spans="1:9" x14ac:dyDescent="0.35">
      <c r="A64" s="1" t="s">
        <v>57</v>
      </c>
      <c r="B64" s="14">
        <f>1</f>
        <v>1</v>
      </c>
      <c r="C64" s="15" t="s">
        <v>39</v>
      </c>
      <c r="D64" s="17"/>
      <c r="E64" s="17"/>
      <c r="F64" s="17"/>
      <c r="G64" s="17"/>
      <c r="H64" s="17"/>
      <c r="I64" s="17"/>
    </row>
    <row r="65" spans="1:9" x14ac:dyDescent="0.35">
      <c r="A65" s="1" t="s">
        <v>58</v>
      </c>
      <c r="B65" s="14">
        <f>B64+1</f>
        <v>2</v>
      </c>
      <c r="C65" s="15" t="s">
        <v>40</v>
      </c>
      <c r="D65" s="17"/>
      <c r="E65" s="17"/>
      <c r="F65" s="17"/>
      <c r="G65" s="17"/>
      <c r="H65" s="17"/>
      <c r="I65" s="17"/>
    </row>
    <row r="66" spans="1:9" x14ac:dyDescent="0.35">
      <c r="B66" s="14">
        <f>B65+1</f>
        <v>3</v>
      </c>
      <c r="C66" s="15" t="s">
        <v>93</v>
      </c>
      <c r="D66" s="24"/>
      <c r="E66" s="17"/>
      <c r="F66" s="17"/>
      <c r="G66" s="17"/>
      <c r="H66" s="17"/>
      <c r="I66" s="17"/>
    </row>
    <row r="67" spans="1:9" x14ac:dyDescent="0.35">
      <c r="B67" s="14">
        <f t="shared" ref="B67:B74" si="6">B66+1</f>
        <v>4</v>
      </c>
      <c r="C67" s="15" t="s">
        <v>110</v>
      </c>
      <c r="D67" s="24"/>
      <c r="E67" s="17"/>
      <c r="F67" s="17"/>
      <c r="G67" s="17"/>
      <c r="H67" s="17"/>
      <c r="I67" s="17"/>
    </row>
    <row r="68" spans="1:9" x14ac:dyDescent="0.35">
      <c r="B68" s="14">
        <f t="shared" si="6"/>
        <v>5</v>
      </c>
      <c r="C68" s="15" t="s">
        <v>41</v>
      </c>
      <c r="D68" s="24"/>
      <c r="E68" s="17"/>
      <c r="F68" s="17"/>
      <c r="G68" s="17"/>
      <c r="H68" s="17"/>
      <c r="I68" s="17"/>
    </row>
    <row r="69" spans="1:9" x14ac:dyDescent="0.35">
      <c r="B69" s="14">
        <f t="shared" si="6"/>
        <v>6</v>
      </c>
      <c r="C69" s="15" t="s">
        <v>42</v>
      </c>
      <c r="D69" s="24"/>
      <c r="E69" s="17"/>
      <c r="F69" s="17"/>
      <c r="G69" s="17"/>
      <c r="H69" s="17"/>
    </row>
    <row r="70" spans="1:9" x14ac:dyDescent="0.35">
      <c r="B70" s="14">
        <f t="shared" si="6"/>
        <v>7</v>
      </c>
      <c r="C70" s="15" t="s">
        <v>43</v>
      </c>
      <c r="D70" s="17"/>
      <c r="E70" s="17"/>
      <c r="F70" s="17"/>
      <c r="G70" s="17"/>
      <c r="H70" s="17"/>
      <c r="I70" s="17"/>
    </row>
    <row r="71" spans="1:9" x14ac:dyDescent="0.35">
      <c r="B71" s="14">
        <f t="shared" si="6"/>
        <v>8</v>
      </c>
      <c r="C71" s="15" t="s">
        <v>105</v>
      </c>
      <c r="D71" s="24"/>
      <c r="E71" s="17"/>
      <c r="F71" s="17"/>
      <c r="G71" s="17"/>
      <c r="H71" s="17"/>
      <c r="I71" s="17"/>
    </row>
    <row r="72" spans="1:9" x14ac:dyDescent="0.35">
      <c r="B72" s="14">
        <f t="shared" si="6"/>
        <v>9</v>
      </c>
      <c r="C72" s="15" t="s">
        <v>44</v>
      </c>
      <c r="D72" s="24"/>
      <c r="E72" s="17"/>
      <c r="F72" s="24"/>
      <c r="G72" s="17"/>
      <c r="H72" s="17"/>
      <c r="I72" s="17"/>
    </row>
    <row r="73" spans="1:9" x14ac:dyDescent="0.35">
      <c r="B73" s="14">
        <f t="shared" si="6"/>
        <v>10</v>
      </c>
      <c r="C73" s="15" t="s">
        <v>45</v>
      </c>
      <c r="D73" s="17"/>
      <c r="E73" s="17"/>
      <c r="F73" s="17"/>
      <c r="G73" s="17"/>
      <c r="H73" s="17"/>
      <c r="I73" s="17"/>
    </row>
    <row r="74" spans="1:9" x14ac:dyDescent="0.35">
      <c r="B74" s="14">
        <f t="shared" si="6"/>
        <v>11</v>
      </c>
      <c r="C74" s="15" t="s">
        <v>46</v>
      </c>
      <c r="D74" s="17"/>
      <c r="E74" s="17"/>
      <c r="F74" s="17"/>
      <c r="G74" s="17"/>
      <c r="H74" s="17"/>
      <c r="I74" s="17"/>
    </row>
    <row r="76" spans="1:9" x14ac:dyDescent="0.35">
      <c r="A76" s="1" t="s">
        <v>76</v>
      </c>
      <c r="B76" s="14">
        <v>1</v>
      </c>
      <c r="C76" s="15" t="s">
        <v>61</v>
      </c>
    </row>
    <row r="77" spans="1:9" x14ac:dyDescent="0.35">
      <c r="A77" s="1" t="s">
        <v>57</v>
      </c>
      <c r="C77" s="25" t="s">
        <v>94</v>
      </c>
      <c r="E77" s="17"/>
      <c r="F77" s="17"/>
      <c r="G77" s="17"/>
      <c r="H77" s="17"/>
      <c r="I77" s="17"/>
    </row>
    <row r="78" spans="1:9" x14ac:dyDescent="0.35">
      <c r="B78" s="14">
        <f>B76+1</f>
        <v>2</v>
      </c>
      <c r="C78" s="26" t="s">
        <v>82</v>
      </c>
      <c r="D78" s="17"/>
    </row>
    <row r="79" spans="1:9" x14ac:dyDescent="0.35">
      <c r="C79" s="25" t="s">
        <v>94</v>
      </c>
      <c r="E79" s="17"/>
      <c r="F79" s="17"/>
      <c r="G79" s="17"/>
      <c r="H79" s="17"/>
      <c r="I79" s="17"/>
    </row>
    <row r="80" spans="1:9" x14ac:dyDescent="0.35">
      <c r="B80" s="14">
        <f>B78+1</f>
        <v>3</v>
      </c>
      <c r="C80" s="15" t="s">
        <v>62</v>
      </c>
    </row>
    <row r="81" spans="2:9" x14ac:dyDescent="0.35">
      <c r="C81" s="25" t="s">
        <v>108</v>
      </c>
      <c r="D81" s="17"/>
    </row>
    <row r="82" spans="2:9" x14ac:dyDescent="0.35">
      <c r="B82" s="14">
        <f>B80+1</f>
        <v>4</v>
      </c>
      <c r="C82" s="15" t="s">
        <v>83</v>
      </c>
    </row>
    <row r="83" spans="2:9" x14ac:dyDescent="0.35">
      <c r="C83" s="25" t="s">
        <v>77</v>
      </c>
      <c r="D83" s="17"/>
      <c r="F83" s="17"/>
      <c r="G83" s="17"/>
      <c r="H83" s="17"/>
      <c r="I83" s="17"/>
    </row>
    <row r="84" spans="2:9" x14ac:dyDescent="0.35">
      <c r="B84" s="14">
        <f>B82+1</f>
        <v>5</v>
      </c>
      <c r="C84" s="15" t="s">
        <v>63</v>
      </c>
    </row>
    <row r="85" spans="2:9" x14ac:dyDescent="0.35">
      <c r="C85" s="27" t="s">
        <v>109</v>
      </c>
      <c r="D85" s="17"/>
      <c r="E85" s="17"/>
    </row>
    <row r="86" spans="2:9" x14ac:dyDescent="0.35">
      <c r="B86" s="14">
        <f>B84+1</f>
        <v>6</v>
      </c>
      <c r="C86" s="15" t="s">
        <v>95</v>
      </c>
      <c r="D86" s="17"/>
      <c r="E86" s="17"/>
      <c r="F86" s="17"/>
      <c r="G86" s="17"/>
      <c r="H86" s="17"/>
      <c r="I86" s="17"/>
    </row>
    <row r="87" spans="2:9" x14ac:dyDescent="0.35">
      <c r="B87" s="14">
        <f>B86+1</f>
        <v>7</v>
      </c>
      <c r="C87" s="15" t="s">
        <v>64</v>
      </c>
      <c r="D87" s="17"/>
    </row>
    <row r="88" spans="2:9" x14ac:dyDescent="0.35">
      <c r="C88" s="25" t="s">
        <v>78</v>
      </c>
      <c r="D88" s="17"/>
      <c r="E88" s="17"/>
      <c r="F88" s="17"/>
      <c r="G88" s="17"/>
      <c r="H88" s="17"/>
      <c r="I88" s="17"/>
    </row>
    <row r="89" spans="2:9" x14ac:dyDescent="0.35">
      <c r="B89" s="14">
        <f>B87+1</f>
        <v>8</v>
      </c>
      <c r="C89" s="26" t="s">
        <v>59</v>
      </c>
    </row>
    <row r="90" spans="2:9" x14ac:dyDescent="0.35">
      <c r="C90" s="25" t="s">
        <v>60</v>
      </c>
      <c r="D90" s="17"/>
      <c r="E90" s="17"/>
      <c r="F90" s="17"/>
    </row>
    <row r="91" spans="2:9" x14ac:dyDescent="0.35">
      <c r="B91" s="14">
        <f>B89+1</f>
        <v>9</v>
      </c>
      <c r="C91" s="15" t="s">
        <v>65</v>
      </c>
    </row>
    <row r="92" spans="2:9" x14ac:dyDescent="0.35">
      <c r="C92" s="25" t="s">
        <v>79</v>
      </c>
      <c r="D92" s="17"/>
      <c r="F92" s="17"/>
    </row>
    <row r="93" spans="2:9" x14ac:dyDescent="0.35">
      <c r="B93" s="14">
        <f>B91+1</f>
        <v>10</v>
      </c>
      <c r="C93" s="15" t="s">
        <v>66</v>
      </c>
    </row>
    <row r="94" spans="2:9" x14ac:dyDescent="0.35">
      <c r="C94" s="25" t="s">
        <v>96</v>
      </c>
      <c r="D94" s="17"/>
      <c r="E94" s="17"/>
    </row>
    <row r="95" spans="2:9" x14ac:dyDescent="0.35">
      <c r="C95" s="25" t="s">
        <v>84</v>
      </c>
      <c r="D95" s="17"/>
      <c r="E95" s="17"/>
      <c r="F95" s="17"/>
      <c r="I95" s="17"/>
    </row>
    <row r="96" spans="2:9" x14ac:dyDescent="0.35">
      <c r="B96" s="14">
        <f>B93+1</f>
        <v>11</v>
      </c>
      <c r="C96" s="26" t="s">
        <v>67</v>
      </c>
    </row>
    <row r="97" spans="1:9" x14ac:dyDescent="0.35">
      <c r="C97" s="25" t="s">
        <v>75</v>
      </c>
      <c r="D97" s="17"/>
      <c r="E97" s="17"/>
      <c r="F97" s="17"/>
    </row>
    <row r="98" spans="1:9" x14ac:dyDescent="0.35">
      <c r="B98" s="14">
        <f>B96+1</f>
        <v>12</v>
      </c>
      <c r="C98" s="15" t="s">
        <v>68</v>
      </c>
    </row>
    <row r="99" spans="1:9" x14ac:dyDescent="0.35">
      <c r="C99" s="25" t="s">
        <v>85</v>
      </c>
      <c r="D99" s="17"/>
      <c r="E99" s="17"/>
    </row>
    <row r="100" spans="1:9" x14ac:dyDescent="0.35">
      <c r="B100" s="14">
        <f>B98+1</f>
        <v>13</v>
      </c>
      <c r="C100" s="15" t="s">
        <v>69</v>
      </c>
    </row>
    <row r="101" spans="1:9" x14ac:dyDescent="0.35">
      <c r="C101" s="25" t="s">
        <v>70</v>
      </c>
      <c r="D101" s="17"/>
      <c r="E101" s="17"/>
      <c r="F101" s="17"/>
    </row>
    <row r="102" spans="1:9" x14ac:dyDescent="0.35">
      <c r="B102" s="14">
        <f>B100+1</f>
        <v>14</v>
      </c>
      <c r="C102" s="15" t="s">
        <v>71</v>
      </c>
    </row>
    <row r="103" spans="1:9" x14ac:dyDescent="0.35">
      <c r="C103" s="25" t="s">
        <v>86</v>
      </c>
      <c r="D103" s="17"/>
      <c r="E103" s="17"/>
      <c r="F103" s="17"/>
      <c r="G103" s="17"/>
      <c r="H103" s="17"/>
      <c r="I103" s="17"/>
    </row>
    <row r="104" spans="1:9" x14ac:dyDescent="0.35">
      <c r="B104" s="14">
        <f>B102+1</f>
        <v>15</v>
      </c>
      <c r="C104" s="15" t="s">
        <v>72</v>
      </c>
    </row>
    <row r="105" spans="1:9" x14ac:dyDescent="0.35">
      <c r="C105" s="25" t="s">
        <v>73</v>
      </c>
      <c r="D105" s="17"/>
      <c r="E105" s="17"/>
      <c r="G105" s="17"/>
      <c r="H105" s="17"/>
      <c r="I105" s="17"/>
    </row>
    <row r="106" spans="1:9" x14ac:dyDescent="0.35">
      <c r="B106" s="14">
        <f>B104+1</f>
        <v>16</v>
      </c>
      <c r="C106" s="15" t="s">
        <v>74</v>
      </c>
    </row>
    <row r="107" spans="1:9" x14ac:dyDescent="0.35">
      <c r="C107" s="25" t="s">
        <v>80</v>
      </c>
      <c r="D107" s="17"/>
      <c r="E107" s="17"/>
      <c r="F107" s="17"/>
    </row>
    <row r="108" spans="1:9" x14ac:dyDescent="0.35">
      <c r="B108" s="14">
        <f>B106+1</f>
        <v>17</v>
      </c>
      <c r="C108" s="15" t="s">
        <v>81</v>
      </c>
    </row>
    <row r="109" spans="1:9" x14ac:dyDescent="0.35">
      <c r="C109" s="25" t="s">
        <v>87</v>
      </c>
      <c r="E109" s="17"/>
      <c r="F109" s="17"/>
      <c r="I109" s="17"/>
    </row>
    <row r="111" spans="1:9" x14ac:dyDescent="0.35">
      <c r="A111" s="1" t="s">
        <v>97</v>
      </c>
      <c r="B111" s="14">
        <f>1</f>
        <v>1</v>
      </c>
      <c r="C111" s="28" t="s">
        <v>100</v>
      </c>
    </row>
    <row r="112" spans="1:9" x14ac:dyDescent="0.35">
      <c r="A112" s="1" t="s">
        <v>98</v>
      </c>
    </row>
    <row r="114" spans="1:3" x14ac:dyDescent="0.35">
      <c r="A114" s="1" t="s">
        <v>99</v>
      </c>
      <c r="B114" s="14">
        <f>1</f>
        <v>1</v>
      </c>
      <c r="C114" s="29" t="s">
        <v>101</v>
      </c>
    </row>
  </sheetData>
  <mergeCells count="3">
    <mergeCell ref="J6:L6"/>
    <mergeCell ref="J15:L16"/>
    <mergeCell ref="J35:L3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&amp;LASF Covered Bond Reporting Gap Analysis (based on 30 April 2012 reports)</oddHeader>
    <oddFooter>&amp;L&amp;D&amp;R&amp;P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CD</cp:lastModifiedBy>
  <cp:lastPrinted>2012-06-08T02:02:51Z</cp:lastPrinted>
  <dcterms:created xsi:type="dcterms:W3CDTF">2012-06-06T22:52:48Z</dcterms:created>
  <dcterms:modified xsi:type="dcterms:W3CDTF">2012-10-29T21:50:21Z</dcterms:modified>
</cp:coreProperties>
</file>