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odys-my.sharepoint.com/personal/rawatr1_moodys_com/Documents/Documents/ASF/Charts as of 2025.04.30/"/>
    </mc:Choice>
  </mc:AlternateContent>
  <xr:revisionPtr revIDLastSave="170" documentId="8_{C2581C70-14E2-4A01-9725-3BDC41B91CA8}" xr6:coauthVersionLast="47" xr6:coauthVersionMax="47" xr10:uidLastSave="{298E0674-5D4F-4A21-9050-73A349146D6E}"/>
  <bookViews>
    <workbookView xWindow="-110" yWindow="-110" windowWidth="19420" windowHeight="10300" xr2:uid="{A6909D20-750E-483A-9E8E-EF3E120A3538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D10" i="1"/>
  <c r="E10" i="1"/>
  <c r="F10" i="1"/>
  <c r="G10" i="1"/>
  <c r="H10" i="1"/>
  <c r="I10" i="1"/>
  <c r="J10" i="1"/>
  <c r="K10" i="1"/>
  <c r="L10" i="1"/>
  <c r="M10" i="1"/>
  <c r="N10" i="1"/>
  <c r="C10" i="1"/>
</calcChain>
</file>

<file path=xl/sharedStrings.xml><?xml version="1.0" encoding="utf-8"?>
<sst xmlns="http://schemas.openxmlformats.org/spreadsheetml/2006/main" count="8" uniqueCount="8">
  <si>
    <t>Year</t>
  </si>
  <si>
    <t>Outstanding Balance (AUD)</t>
  </si>
  <si>
    <t>Arrears - 30days</t>
  </si>
  <si>
    <t>Arrears - 60days</t>
  </si>
  <si>
    <t>Arrears - 90 Days</t>
  </si>
  <si>
    <t>Arrears - 120+ Days</t>
  </si>
  <si>
    <t>Total - 30+ days</t>
  </si>
  <si>
    <t>Total - 90+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</si>
</sst>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.5"/>
      <color rgb="FF0066B3"/>
      <name val="Arial"/>
      <family val="2"/>
    </font>
    <font>
      <sz val="7.5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hair">
        <color theme="0"/>
      </right>
      <top style="thin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hair">
        <color theme="0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43" fontId="3" fillId="2" borderId="1" xfId="1" applyFont="1" applyFill="1" applyBorder="1" applyAlignment="1">
      <alignment horizontal="right" vertical="center" wrapText="1"/>
    </xf>
    <xf numFmtId="10" fontId="3" fillId="2" borderId="1" xfId="2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left" wrapText="1"/>
    </xf>
    <xf numFmtId="164" fontId="2" fillId="0" borderId="3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 wrapText="1"/>
    </xf>
    <xf numFmtId="10" fontId="3" fillId="2" borderId="1" xfId="2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Moody's Table Style" count="0" xr9:uid="{D1B55E86-B3A4-4001-9D0C-20FE0BF91C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8C779-3924-46E2-8196-61B7897FB4D4}">
  <dimension ref="B3:N10"/>
  <sheetViews>
    <sheetView showGridLines="0" tabSelected="1" zoomScale="110" zoomScaleNormal="110" workbookViewId="0">
      <selection activeCell="B1" sqref="B1"/>
    </sheetView>
  </sheetViews>
  <sheetFormatPr defaultRowHeight="14.5" x14ac:dyDescent="0.35"/>
  <cols>
    <col min="1" max="1" width="13" customWidth="1"/>
    <col min="2" max="2" width="23.54296875" bestFit="1" customWidth="1"/>
    <col min="3" max="14" width="16.1796875" bestFit="1" customWidth="1"/>
    <col min="15" max="22" width="11.54296875" bestFit="1" customWidth="1"/>
  </cols>
  <sheetData>
    <row r="3" spans="2:14" x14ac:dyDescent="0.35">
      <c r="B3" s="3" t="s">
        <v>0</v>
      </c>
      <c r="C3" s="4">
        <v>45443</v>
      </c>
      <c r="D3" s="4">
        <v>45473</v>
      </c>
      <c r="E3" s="4">
        <v>45504</v>
      </c>
      <c r="F3" s="4">
        <v>45535</v>
      </c>
      <c r="G3" s="4">
        <v>45565</v>
      </c>
      <c r="H3" s="4">
        <v>45596</v>
      </c>
      <c r="I3" s="4">
        <v>45626</v>
      </c>
      <c r="J3" s="4">
        <v>45657</v>
      </c>
      <c r="K3" s="4">
        <v>45688</v>
      </c>
      <c r="L3" s="4">
        <v>45716</v>
      </c>
      <c r="M3" s="4">
        <v>45747</v>
      </c>
      <c r="N3" s="4">
        <v>45777</v>
      </c>
    </row>
    <row r="4" spans="2:14" x14ac:dyDescent="0.35">
      <c r="B4" s="5" t="s">
        <v>1</v>
      </c>
      <c r="C4" s="1">
        <v>9787728448.0100002</v>
      </c>
      <c r="D4" s="1">
        <v>10222438121.399994</v>
      </c>
      <c r="E4" s="1">
        <v>9867630070.2299995</v>
      </c>
      <c r="F4" s="1">
        <v>9535542769.0599995</v>
      </c>
      <c r="G4" s="1">
        <v>9803069586.7599983</v>
      </c>
      <c r="H4" s="1">
        <v>11632743536.760004</v>
      </c>
      <c r="I4" s="1">
        <v>11631913115.840002</v>
      </c>
      <c r="J4" s="1">
        <v>11430560479.269997</v>
      </c>
      <c r="K4" s="1">
        <v>11060367172.750002</v>
      </c>
      <c r="L4" s="1">
        <v>11327400665.510002</v>
      </c>
      <c r="M4" s="1">
        <v>10945506791.590006</v>
      </c>
      <c r="N4" s="1">
        <v>11549370033.289999</v>
      </c>
    </row>
    <row r="5" spans="2:14" x14ac:dyDescent="0.35">
      <c r="B5" s="5" t="s">
        <v>2</v>
      </c>
      <c r="C5" s="6">
        <v>8.3075548913148344E-3</v>
      </c>
      <c r="D5" s="6">
        <v>7.8914512198244233E-3</v>
      </c>
      <c r="E5" s="6">
        <v>7.1948459676265822E-3</v>
      </c>
      <c r="F5" s="6">
        <v>6.9687971493817471E-3</v>
      </c>
      <c r="G5" s="6">
        <v>6.9919895026771747E-3</v>
      </c>
      <c r="H5" s="6">
        <v>7.2590799233018281E-3</v>
      </c>
      <c r="I5" s="6">
        <v>7.2334826997530709E-3</v>
      </c>
      <c r="J5" s="6">
        <v>8.4581943809474008E-3</v>
      </c>
      <c r="K5" s="6">
        <v>9.0157192613572242E-3</v>
      </c>
      <c r="L5" s="6">
        <v>8.2253141045222199E-3</v>
      </c>
      <c r="M5" s="6">
        <v>9.3394721855266424E-3</v>
      </c>
      <c r="N5" s="6">
        <v>1.0193001842755903E-2</v>
      </c>
    </row>
    <row r="6" spans="2:14" x14ac:dyDescent="0.35">
      <c r="B6" s="5" t="s">
        <v>3</v>
      </c>
      <c r="C6" s="6">
        <v>3.3713495846216389E-3</v>
      </c>
      <c r="D6" s="6">
        <v>3.6625414817069738E-3</v>
      </c>
      <c r="E6" s="6">
        <v>3.3780843571085089E-3</v>
      </c>
      <c r="F6" s="6">
        <v>3.5004849372861678E-3</v>
      </c>
      <c r="G6" s="6">
        <v>3.5529818888242392E-3</v>
      </c>
      <c r="H6" s="6">
        <v>2.9520341585168794E-3</v>
      </c>
      <c r="I6" s="6">
        <v>3.0849181357115651E-3</v>
      </c>
      <c r="J6" s="6">
        <v>3.4069821570940498E-3</v>
      </c>
      <c r="K6" s="6">
        <v>4.0290327638972103E-3</v>
      </c>
      <c r="L6" s="6">
        <v>3.6603203583185423E-3</v>
      </c>
      <c r="M6" s="6">
        <v>3.9059128032140592E-3</v>
      </c>
      <c r="N6" s="6">
        <v>4.3411805506019955E-3</v>
      </c>
    </row>
    <row r="7" spans="2:14" x14ac:dyDescent="0.35">
      <c r="B7" s="5" t="s">
        <v>4</v>
      </c>
      <c r="C7" s="6">
        <v>3.264725967209219E-3</v>
      </c>
      <c r="D7" s="6">
        <v>3.0334436921939582E-3</v>
      </c>
      <c r="E7" s="6">
        <v>2.5920831176445584E-3</v>
      </c>
      <c r="F7" s="6">
        <v>2.3584705345501339E-3</v>
      </c>
      <c r="G7" s="6">
        <v>2.6447371937515368E-3</v>
      </c>
      <c r="H7" s="6">
        <v>2.1896023690335669E-3</v>
      </c>
      <c r="I7" s="6">
        <v>2.2406457343772503E-3</v>
      </c>
      <c r="J7" s="6">
        <v>2.9606011319281058E-3</v>
      </c>
      <c r="K7" s="6">
        <v>3.0814114715265544E-3</v>
      </c>
      <c r="L7" s="6">
        <v>3.0806934220229806E-3</v>
      </c>
      <c r="M7" s="6">
        <v>2.871143876997777E-3</v>
      </c>
      <c r="N7" s="6">
        <v>2.7342318081969908E-3</v>
      </c>
    </row>
    <row r="8" spans="2:14" x14ac:dyDescent="0.35">
      <c r="B8" s="5" t="s">
        <v>5</v>
      </c>
      <c r="C8" s="6">
        <v>2.2112334890212145E-3</v>
      </c>
      <c r="D8" s="6">
        <v>1.6986066540753335E-3</v>
      </c>
      <c r="E8" s="6">
        <v>1.9581454717798388E-3</v>
      </c>
      <c r="F8" s="6">
        <v>2.1453274276108415E-3</v>
      </c>
      <c r="G8" s="6">
        <v>2.1121813186612912E-3</v>
      </c>
      <c r="H8" s="6">
        <v>2.185680175342907E-3</v>
      </c>
      <c r="I8" s="6">
        <v>1.8517988268181289E-3</v>
      </c>
      <c r="J8" s="6">
        <v>1.3993508651597023E-3</v>
      </c>
      <c r="K8" s="6">
        <v>1.8074680119748421E-3</v>
      </c>
      <c r="L8" s="6">
        <v>1.8787844795153314E-3</v>
      </c>
      <c r="M8" s="6">
        <v>2.2521498430933687E-3</v>
      </c>
      <c r="N8" s="6">
        <v>2.3425704922126864E-3</v>
      </c>
    </row>
    <row r="9" spans="2:14" x14ac:dyDescent="0.35">
      <c r="B9" s="5" t="s">
        <v>6</v>
      </c>
      <c r="C9" s="2">
        <f>SUM(C5:C8)</f>
        <v>1.7154863932166906E-2</v>
      </c>
      <c r="D9" s="2">
        <f t="shared" ref="D9:N9" si="0">SUM(D5:D8)</f>
        <v>1.6286043047800691E-2</v>
      </c>
      <c r="E9" s="2">
        <f t="shared" si="0"/>
        <v>1.5123158914159489E-2</v>
      </c>
      <c r="F9" s="2">
        <f t="shared" si="0"/>
        <v>1.4973080048828892E-2</v>
      </c>
      <c r="G9" s="2">
        <f t="shared" si="0"/>
        <v>1.5301889903914243E-2</v>
      </c>
      <c r="H9" s="2">
        <f t="shared" si="0"/>
        <v>1.4586396626195182E-2</v>
      </c>
      <c r="I9" s="2">
        <f t="shared" si="0"/>
        <v>1.4410845396660016E-2</v>
      </c>
      <c r="J9" s="2">
        <f t="shared" si="0"/>
        <v>1.6225128535129259E-2</v>
      </c>
      <c r="K9" s="2">
        <f t="shared" si="0"/>
        <v>1.7933631508755828E-2</v>
      </c>
      <c r="L9" s="2">
        <f t="shared" si="0"/>
        <v>1.6845112364379074E-2</v>
      </c>
      <c r="M9" s="2">
        <f t="shared" si="0"/>
        <v>1.8368678708831847E-2</v>
      </c>
      <c r="N9" s="2">
        <f t="shared" si="0"/>
        <v>1.9610984693767576E-2</v>
      </c>
    </row>
    <row r="10" spans="2:14" x14ac:dyDescent="0.35">
      <c r="B10" s="5" t="s">
        <v>7</v>
      </c>
      <c r="C10" s="2">
        <f>SUM(C7:C8)</f>
        <v>5.4759594562304335E-3</v>
      </c>
      <c r="D10" s="2">
        <f t="shared" ref="D10:N10" si="1">SUM(D7:D8)</f>
        <v>4.7320503462692917E-3</v>
      </c>
      <c r="E10" s="2">
        <f t="shared" si="1"/>
        <v>4.5502285894243972E-3</v>
      </c>
      <c r="F10" s="2">
        <f t="shared" si="1"/>
        <v>4.5037979621609754E-3</v>
      </c>
      <c r="G10" s="2">
        <f t="shared" si="1"/>
        <v>4.7569185124128281E-3</v>
      </c>
      <c r="H10" s="2">
        <f t="shared" si="1"/>
        <v>4.3752825443764739E-3</v>
      </c>
      <c r="I10" s="2">
        <f t="shared" si="1"/>
        <v>4.092444561195379E-3</v>
      </c>
      <c r="J10" s="2">
        <f t="shared" si="1"/>
        <v>4.3599519970878081E-3</v>
      </c>
      <c r="K10" s="2">
        <f t="shared" si="1"/>
        <v>4.8888794835013965E-3</v>
      </c>
      <c r="L10" s="2">
        <f t="shared" si="1"/>
        <v>4.9594779015383122E-3</v>
      </c>
      <c r="M10" s="2">
        <f t="shared" si="1"/>
        <v>5.1232937200911457E-3</v>
      </c>
      <c r="N10" s="2">
        <f t="shared" si="1"/>
        <v>5.0768023004096772E-3</v>
      </c>
    </row>
  </sheetData>
  <sortState xmlns:xlrd2="http://schemas.microsoft.com/office/spreadsheetml/2017/richdata2" ref="A1:H1">
    <sortCondition descending="1" ref="A1"/>
  </sortState>
  <pageMargins left="0.7" right="0.7" top="0.75" bottom="0.75" header="0.3" footer="0.3"/>
  <ignoredErrors>
    <ignoredError sqref="C9:N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Raghav Rawat (MA)</dc:creator>
  <cp:lastModifiedBy>Raghav Rawat (Moody's)</cp:lastModifiedBy>
  <dcterms:created xsi:type="dcterms:W3CDTF">2024-02-15T05:16:52Z</dcterms:created>
  <dcterms:modified xsi:type="dcterms:W3CDTF">2025-06-23T04:18:31Z</dcterms:modified>
</cp:coreProperties>
</file>